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16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<sst xmlns="http://schemas.openxmlformats.org/spreadsheetml/2006/main" count="44" uniqueCount="41">
  <si>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</si>
  <si>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</si>
  <si>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</si>
  <si>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</si>
  <si>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</si>
  <si>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</si>
  <si>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</si>
  <si>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</si>
  <si>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</si>
  <si>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</si>
  <si>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</si>
  <si>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</si>
  <si>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</si>
  <si>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</si>
  <si>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</si>
  <si>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</si>
  <si>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</si>
  <si>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</si>
  <si>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</si>
  <si>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</si>
  <si>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</si>
  <si>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</si>
  <si>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</si>
  <si>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</si>
  <si>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</si>
  <si>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</si>
  <si>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ул.Лен.Комсомола,16</t>
  </si>
  <si>
    <t>Суммарное потребление по показанию общедомовых приборов  учета дома №16 по ул.Лен.Комсомола</t>
  </si>
  <si>
    <t>Суммарное начисление потреблениям нежилых помещений подключенным после  общедомовых пприборов учета дома №16 по ул.Лен.Комсомола</t>
  </si>
  <si>
    <t>ремонтно-сварочные работы</t>
  </si>
  <si>
    <t>Арендаторы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</si>
  <si>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</si>
  <si>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</si>
  <si>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</si>
  <si>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</si>
  <si>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К распределению на жильцов:</t>
  </si>
  <si>
    <t>(итоги таблицы № 1 - Итоги таблицы № 2 - итоги таблицы № 3)</t>
  </si>
  <si>
    <t>Таблица №4</t>
  </si>
  <si>
    <t>Таблица №1</t>
  </si>
  <si>
    <t>Таблица №2</t>
  </si>
  <si>
    <t>Таблица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</si>
</sst>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left"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9">
      <selection activeCell="C38" sqref="C38"/>
    </sheetView>
  </sheetViews>
  <sheetFormatPr defaultColWidth="9.140625" defaultRowHeight="12.75"/>
  <cols>
    <col min="1" max="1" width="11.421875" style="0" customWidth="1"/>
    <col min="2" max="2" width="20.28125" style="0" customWidth="1"/>
    <col min="3" max="3" width="17.421875" style="0" customWidth="1"/>
    <col min="4" max="4" width="21.8515625" style="0" customWidth="1"/>
    <col min="5" max="5" width="16.57421875" style="0" customWidth="1"/>
    <col min="6" max="6" width="16.7109375" style="0" customWidth="1"/>
  </cols>
  <sheetData>
    <row r="1" spans="1:4" ht="12.75">
      <c r="A1" s="13" t="s">
        <v>23</v>
      </c>
      <c r="B1" s="13"/>
      <c r="C1" s="13" t="s">
        <v>24</v>
      </c>
      <c r="D1" s="13"/>
    </row>
    <row r="2" spans="1:3" ht="12.75">
      <c r="A2" t="s">
        <v>25</v>
      </c>
      <c r="B2" s="13" t="s">
        <v>26</v>
      </c>
      <c r="C2" s="13"/>
    </row>
    <row r="3" spans="1:2" ht="12.75">
      <c r="A3" s="28" t="s">
        <v>38</v>
      </c>
      <c r="B3" s="28"/>
    </row>
    <row r="4" spans="1:6" ht="12.75">
      <c r="A4" s="14" t="s">
        <v>27</v>
      </c>
      <c r="B4" s="15"/>
      <c r="C4" s="15"/>
      <c r="D4" s="15"/>
      <c r="E4" s="15"/>
      <c r="F4" s="16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7200199467</v>
      </c>
      <c r="C7" s="3">
        <v>4061</v>
      </c>
      <c r="D7" s="3">
        <v>4634</v>
      </c>
      <c r="E7" s="3">
        <v>15</v>
      </c>
      <c r="F7" s="3">
        <f>(D7-C7)*E7</f>
        <v>8595</v>
      </c>
    </row>
    <row r="8" spans="1:6" ht="12.75">
      <c r="A8" s="3"/>
      <c r="B8" s="3">
        <v>7200081699</v>
      </c>
      <c r="C8" s="3">
        <v>4524</v>
      </c>
      <c r="D8" s="3">
        <v>5119</v>
      </c>
      <c r="E8" s="3">
        <v>15</v>
      </c>
      <c r="F8" s="3">
        <f>(D8-C8)*E8</f>
        <v>8925</v>
      </c>
    </row>
    <row r="9" spans="1:6" ht="12.75">
      <c r="A9" s="3"/>
      <c r="B9" s="3">
        <v>7200199464</v>
      </c>
      <c r="C9" s="3">
        <v>5656</v>
      </c>
      <c r="D9" s="3">
        <v>6474</v>
      </c>
      <c r="E9" s="3">
        <v>15</v>
      </c>
      <c r="F9" s="3">
        <f>(D9-C9)*E9</f>
        <v>12270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5"/>
      <c r="B11" s="5"/>
      <c r="C11" s="5"/>
      <c r="D11" s="5"/>
      <c r="E11" s="5"/>
      <c r="F11" s="5"/>
    </row>
    <row r="12" spans="1:6" ht="12.75">
      <c r="A12" s="28" t="s">
        <v>39</v>
      </c>
      <c r="B12" s="28"/>
      <c r="C12" s="5"/>
      <c r="D12" s="5"/>
      <c r="E12" s="5"/>
      <c r="F12" s="5"/>
    </row>
    <row r="13" spans="1:6" ht="12.75">
      <c r="A13" s="17" t="s">
        <v>28</v>
      </c>
      <c r="B13" s="17"/>
      <c r="C13" s="17"/>
      <c r="D13" s="17"/>
      <c r="E13" s="11"/>
      <c r="F13" s="11"/>
    </row>
    <row r="14" spans="1:6" ht="12.75">
      <c r="A14" s="17"/>
      <c r="B14" s="17"/>
      <c r="C14" s="17"/>
      <c r="D14" s="17"/>
      <c r="E14" s="11"/>
      <c r="F14" s="11"/>
    </row>
    <row r="15" spans="1:6" ht="38.25">
      <c r="A15" s="1" t="s">
        <v>6</v>
      </c>
      <c r="B15" s="10" t="s">
        <v>7</v>
      </c>
      <c r="C15" s="8"/>
      <c r="D15" s="8"/>
      <c r="E15" s="2" t="s">
        <v>8</v>
      </c>
      <c r="F15" s="2" t="s">
        <v>9</v>
      </c>
    </row>
    <row r="16" spans="1:6" ht="12.75">
      <c r="A16" s="3">
        <v>1</v>
      </c>
      <c r="B16" s="7">
        <v>2</v>
      </c>
      <c r="C16" s="7"/>
      <c r="D16" s="7"/>
      <c r="E16" s="3">
        <v>3</v>
      </c>
      <c r="F16" s="3">
        <v>4</v>
      </c>
    </row>
    <row r="17" spans="1:6" ht="12.75">
      <c r="A17" s="3">
        <v>1</v>
      </c>
      <c r="B17" s="8" t="s">
        <v>30</v>
      </c>
      <c r="C17" s="8"/>
      <c r="D17" s="8"/>
      <c r="E17" s="4" t="s">
        <v>10</v>
      </c>
      <c r="F17" s="4">
        <v>777.35</v>
      </c>
    </row>
    <row r="18" spans="1:6" ht="12.75">
      <c r="A18" s="3">
        <v>2</v>
      </c>
      <c r="B18" s="8"/>
      <c r="C18" s="8"/>
      <c r="D18" s="8"/>
      <c r="E18" s="4"/>
      <c r="F18" s="4"/>
    </row>
    <row r="19" spans="1:6" ht="12.75">
      <c r="A19" s="3">
        <v>3</v>
      </c>
      <c r="B19" s="8"/>
      <c r="C19" s="8"/>
      <c r="D19" s="8"/>
      <c r="E19" s="4"/>
      <c r="F19" s="4"/>
    </row>
    <row r="21" spans="1:2" ht="12.75">
      <c r="A21" s="28" t="s">
        <v>40</v>
      </c>
      <c r="B21" s="28"/>
    </row>
    <row r="22" spans="1:6" ht="12.75">
      <c r="A22" s="9" t="s">
        <v>11</v>
      </c>
      <c r="B22" s="9"/>
      <c r="C22" s="9"/>
      <c r="D22" s="9"/>
      <c r="E22" s="11"/>
      <c r="F22" s="11"/>
    </row>
    <row r="23" spans="1:6" ht="38.25">
      <c r="A23" s="1" t="s">
        <v>6</v>
      </c>
      <c r="B23" s="12" t="s">
        <v>12</v>
      </c>
      <c r="C23" s="8"/>
      <c r="D23" s="8"/>
      <c r="E23" s="2" t="s">
        <v>13</v>
      </c>
      <c r="F23" s="2" t="s">
        <v>14</v>
      </c>
    </row>
    <row r="24" spans="1:6" ht="12.75">
      <c r="A24" s="3">
        <v>1</v>
      </c>
      <c r="B24" s="7">
        <v>2</v>
      </c>
      <c r="C24" s="7"/>
      <c r="D24" s="7"/>
      <c r="E24" s="3">
        <v>3</v>
      </c>
      <c r="F24" s="3">
        <v>4</v>
      </c>
    </row>
    <row r="25" spans="1:6" ht="12.75">
      <c r="A25" s="3">
        <v>1</v>
      </c>
      <c r="B25" s="8" t="s">
        <v>29</v>
      </c>
      <c r="C25" s="8"/>
      <c r="D25" s="8"/>
      <c r="E25" s="3">
        <v>10</v>
      </c>
      <c r="F25" s="3">
        <v>45</v>
      </c>
    </row>
    <row r="26" spans="1:6" ht="12.75">
      <c r="A26" s="3">
        <v>2</v>
      </c>
      <c r="B26" s="8" t="s">
        <v>29</v>
      </c>
      <c r="C26" s="8"/>
      <c r="D26" s="8"/>
      <c r="E26" s="3">
        <v>5</v>
      </c>
      <c r="F26" s="3">
        <v>22.5</v>
      </c>
    </row>
    <row r="27" spans="1:6" ht="12.75">
      <c r="A27" s="3">
        <v>3</v>
      </c>
      <c r="B27" s="8"/>
      <c r="C27" s="8"/>
      <c r="D27" s="8"/>
      <c r="E27" s="4"/>
      <c r="F27" s="4"/>
    </row>
    <row r="29" spans="1:6" ht="12.75">
      <c r="A29" s="23" t="s">
        <v>35</v>
      </c>
      <c r="B29" s="23"/>
      <c r="C29" s="23"/>
      <c r="D29" s="24">
        <f>(F7+F8+F9)-F17-F25-F26</f>
        <v>28945.15</v>
      </c>
      <c r="E29" s="24"/>
      <c r="F29" s="25"/>
    </row>
    <row r="30" spans="1:6" ht="12.75">
      <c r="A30" s="26" t="s">
        <v>36</v>
      </c>
      <c r="B30" s="26"/>
      <c r="C30" s="26"/>
      <c r="D30" s="26"/>
      <c r="E30" s="26"/>
      <c r="F30" s="26"/>
    </row>
    <row r="31" spans="1:6" ht="12.75">
      <c r="A31" s="27"/>
      <c r="B31" s="27"/>
      <c r="C31" s="27"/>
      <c r="D31" s="27"/>
      <c r="E31" s="27"/>
      <c r="F31" s="27"/>
    </row>
    <row r="32" ht="12.75">
      <c r="A32" t="s">
        <v>37</v>
      </c>
    </row>
    <row r="33" spans="1:6" ht="12.75">
      <c r="A33" s="9" t="s">
        <v>15</v>
      </c>
      <c r="B33" s="9"/>
      <c r="C33" s="9"/>
      <c r="D33" s="9"/>
      <c r="E33" s="9"/>
      <c r="F33" s="9"/>
    </row>
    <row r="34" spans="1:6" ht="12.75">
      <c r="A34" s="10" t="s">
        <v>4</v>
      </c>
      <c r="B34" s="10" t="s">
        <v>16</v>
      </c>
      <c r="C34" s="10"/>
      <c r="D34" s="10" t="s">
        <v>17</v>
      </c>
      <c r="E34" s="10"/>
      <c r="F34" s="10" t="s">
        <v>18</v>
      </c>
    </row>
    <row r="35" spans="1:6" ht="38.25">
      <c r="A35" s="10"/>
      <c r="B35" s="2" t="s">
        <v>19</v>
      </c>
      <c r="C35" s="2" t="s">
        <v>20</v>
      </c>
      <c r="D35" s="2" t="s">
        <v>21</v>
      </c>
      <c r="E35" s="2" t="s">
        <v>22</v>
      </c>
      <c r="F35" s="10"/>
    </row>
    <row r="36" spans="1:6" ht="12.75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ht="12.75">
      <c r="A37" s="4">
        <v>28945.15</v>
      </c>
      <c r="B37" s="4">
        <v>25313.67</v>
      </c>
      <c r="C37" s="4">
        <v>-282.6333</v>
      </c>
      <c r="D37" s="4">
        <v>647</v>
      </c>
      <c r="E37" s="4">
        <v>0</v>
      </c>
      <c r="F37" s="29">
        <f>(A37-(B37+C37+D37+E37))/(B37+C37+D37+E37)</f>
        <v>0.12723376550045998</v>
      </c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3" spans="1:6" ht="12.75">
      <c r="A43" s="18" t="s">
        <v>31</v>
      </c>
      <c r="B43" s="19"/>
      <c r="C43" s="19"/>
      <c r="D43" s="19"/>
      <c r="E43" s="19"/>
      <c r="F43" s="19"/>
    </row>
    <row r="44" spans="1:6" ht="13.5" thickBot="1">
      <c r="A44" s="20" t="s">
        <v>32</v>
      </c>
      <c r="B44" s="21" t="s">
        <v>33</v>
      </c>
      <c r="C44" s="21"/>
      <c r="D44" s="21"/>
      <c r="E44" s="21"/>
      <c r="F44" s="19"/>
    </row>
    <row r="45" spans="1:6" ht="12.75">
      <c r="A45" s="20"/>
      <c r="B45" s="22" t="s">
        <v>34</v>
      </c>
      <c r="C45" s="22"/>
      <c r="D45" s="22"/>
      <c r="E45" s="22"/>
      <c r="F45" s="19"/>
    </row>
  </sheetData>
  <sheetProtection/>
  <mergeCells count="29">
    <mergeCell ref="A21:B21"/>
    <mergeCell ref="A44:A45"/>
    <mergeCell ref="B44:E44"/>
    <mergeCell ref="B45:E45"/>
    <mergeCell ref="A29:C29"/>
    <mergeCell ref="A30:F30"/>
    <mergeCell ref="A22:F22"/>
    <mergeCell ref="B23:D23"/>
    <mergeCell ref="A1:B1"/>
    <mergeCell ref="C1:D1"/>
    <mergeCell ref="B2:C2"/>
    <mergeCell ref="A4:F4"/>
    <mergeCell ref="A13:F14"/>
    <mergeCell ref="B15:D15"/>
    <mergeCell ref="A3:B3"/>
    <mergeCell ref="A12:B12"/>
    <mergeCell ref="B16:D16"/>
    <mergeCell ref="B17:D17"/>
    <mergeCell ref="B18:D18"/>
    <mergeCell ref="B19:D19"/>
    <mergeCell ref="A33:F33"/>
    <mergeCell ref="A34:A35"/>
    <mergeCell ref="B34:C34"/>
    <mergeCell ref="D34:E34"/>
    <mergeCell ref="F34:F35"/>
    <mergeCell ref="B24:D24"/>
    <mergeCell ref="B25:D25"/>
    <mergeCell ref="B26:D26"/>
    <mergeCell ref="B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2010-03-11T13:40:53Z</dcterms:modified>
  <cp:category/>
  <cp:version/>
  <cp:contentType/>
  <cp:contentStatus/>
</cp:coreProperties>
</file>